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2306195\AppData\Local\Microsoft\Windows\INetCache\Content.Outlook\6JNXQOQL\"/>
    </mc:Choice>
  </mc:AlternateContent>
  <bookViews>
    <workbookView xWindow="0" yWindow="0" windowWidth="21570" windowHeight="8085" activeTab="0"/>
  </bookViews>
  <sheets>
    <sheet name="גיליון1" sheetId="1" r:id="rId2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<sst xmlns="http://schemas.openxmlformats.org/spreadsheetml/2006/main" count="7" uniqueCount="6">
  <si>
    <t>סה"כ</t>
  </si>
  <si>
    <t>מס שומה</t>
  </si>
  <si>
    <t>קרן</t>
  </si>
  <si>
    <t>ריבית</t>
  </si>
  <si>
    <t>הצמדה</t>
  </si>
  <si>
    <t xml:space="preserve">משפחת אלבאש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</si>
</sst>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₪&quot;\ #,##0.00"/>
    <numFmt numFmtId="165" formatCode="&quot;₪&quot;\ #,##0"/>
  </numFmts>
  <fonts count="5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2" fillId="0" borderId="2" xfId="0" applyNumberFormat="1" applyFont="1" applyBorder="1"/>
    <xf numFmtId="0" fontId="2" fillId="0" borderId="3" xfId="0" applyNumberFormat="1" applyFont="1" applyBorder="1"/>
    <xf numFmtId="164" fontId="2" fillId="2" borderId="4" xfId="0" applyNumberFormat="1" applyFont="1" applyFill="1" applyBorder="1"/>
    <xf numFmtId="0" fontId="2" fillId="0" borderId="5" xfId="0" applyNumberFormat="1" applyFont="1" applyBorder="1"/>
    <xf numFmtId="165" fontId="2" fillId="0" borderId="1" xfId="0" applyNumberFormat="1" applyFont="1" applyBorder="1"/>
    <xf numFmtId="165" fontId="2" fillId="2" borderId="6" xfId="0" applyNumberFormat="1" applyFont="1" applyFill="1" applyBorder="1"/>
    <xf numFmtId="0" fontId="3" fillId="2" borderId="7" xfId="0" applyFont="1" applyFill="1" applyBorder="1"/>
    <xf numFmtId="0" fontId="4" fillId="2" borderId="0" xfId="0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E16"/>
  <sheetViews>
    <sheetView rightToLeft="1" tabSelected="1" workbookViewId="0" topLeftCell="A1">
      <selection pane="topLeft" activeCell="A7" sqref="A7"/>
    </sheetView>
  </sheetViews>
  <sheetFormatPr defaultRowHeight="14.25"/>
  <cols>
    <col min="1" max="1" width="16.375" customWidth="1"/>
    <col min="2" max="2" width="20.125" customWidth="1"/>
    <col min="3" max="3" width="21.5" customWidth="1"/>
    <col min="4" max="4" width="20.125" customWidth="1"/>
    <col min="5" max="5" width="19.625" customWidth="1"/>
    <col min="6" max="6" width="21.625" customWidth="1"/>
  </cols>
  <sheetData>
    <row r="1" spans="2:2" ht="18">
      <c r="B1" s="11" t="s">
        <v>5</v>
      </c>
    </row>
    <row r="2" ht="15" thickBot="1"/>
    <row r="3" spans="1:5" ht="18.75" thickBot="1">
      <c r="A3" s="10" t="s">
        <v>1</v>
      </c>
      <c r="B3" s="10" t="s">
        <v>2</v>
      </c>
      <c r="C3" s="10" t="s">
        <v>4</v>
      </c>
      <c r="D3" s="10" t="s">
        <v>3</v>
      </c>
      <c r="E3" s="10" t="s">
        <v>0</v>
      </c>
    </row>
    <row r="4" spans="1:5" ht="20.25">
      <c r="A4" s="3">
        <v>114225618</v>
      </c>
      <c r="B4" s="8">
        <v>496050</v>
      </c>
      <c r="C4" s="8">
        <v>4918</v>
      </c>
      <c r="D4" s="8">
        <v>129234</v>
      </c>
      <c r="E4" s="8">
        <f>D4+C4+B4</f>
        <v>630202</v>
      </c>
    </row>
    <row r="5" spans="1:5" ht="20.25">
      <c r="A5" s="4">
        <v>116069790</v>
      </c>
      <c r="B5" s="8">
        <v>584940</v>
      </c>
      <c r="C5" s="8">
        <v>17831</v>
      </c>
      <c r="D5" s="8">
        <v>122206</v>
      </c>
      <c r="E5" s="8">
        <f t="shared" si="0" ref="E5:E13">D5+C5+B5</f>
        <v>724977</v>
      </c>
    </row>
    <row r="6" spans="1:5" ht="20.25">
      <c r="A6" s="4">
        <v>114225584</v>
      </c>
      <c r="B6" s="8">
        <v>491004</v>
      </c>
      <c r="C6" s="8">
        <v>4870</v>
      </c>
      <c r="D6" s="8">
        <v>127922</v>
      </c>
      <c r="E6" s="8">
        <f t="shared" si="0"/>
        <v>623796</v>
      </c>
    </row>
    <row r="7" spans="1:5" ht="20.25">
      <c r="A7" s="4">
        <v>116069766</v>
      </c>
      <c r="B7" s="8">
        <v>584940</v>
      </c>
      <c r="C7" s="8">
        <v>17831</v>
      </c>
      <c r="D7" s="8">
        <v>122206</v>
      </c>
      <c r="E7" s="8">
        <f t="shared" si="0"/>
        <v>724977</v>
      </c>
    </row>
    <row r="8" spans="1:5" ht="20.25">
      <c r="A8" s="4">
        <v>114225592</v>
      </c>
      <c r="B8" s="8">
        <v>409507</v>
      </c>
      <c r="C8" s="8">
        <v>4059</v>
      </c>
      <c r="D8" s="8">
        <v>106690</v>
      </c>
      <c r="E8" s="8">
        <f t="shared" si="0"/>
        <v>520256</v>
      </c>
    </row>
    <row r="9" spans="1:5" ht="20.25">
      <c r="A9" s="4">
        <v>116069774</v>
      </c>
      <c r="B9" s="8">
        <v>584940</v>
      </c>
      <c r="C9" s="8">
        <v>17831</v>
      </c>
      <c r="D9" s="8">
        <v>122206</v>
      </c>
      <c r="E9" s="8">
        <f t="shared" si="0"/>
        <v>724977</v>
      </c>
    </row>
    <row r="10" spans="1:5" ht="20.25">
      <c r="A10" s="5">
        <v>114225600</v>
      </c>
      <c r="B10" s="8">
        <v>487537</v>
      </c>
      <c r="C10" s="8">
        <v>4833</v>
      </c>
      <c r="D10" s="8">
        <v>127019</v>
      </c>
      <c r="E10" s="8">
        <f t="shared" si="0"/>
        <v>619389</v>
      </c>
    </row>
    <row r="11" spans="1:5" ht="18.75" customHeight="1">
      <c r="A11" s="5">
        <v>116069782</v>
      </c>
      <c r="B11" s="8">
        <v>584940</v>
      </c>
      <c r="C11" s="8">
        <v>17831</v>
      </c>
      <c r="D11" s="8">
        <v>122206</v>
      </c>
      <c r="E11" s="8">
        <f t="shared" si="0"/>
        <v>724977</v>
      </c>
    </row>
    <row r="12" spans="1:5" ht="20.25">
      <c r="A12" s="5">
        <v>114225626</v>
      </c>
      <c r="B12" s="8">
        <v>485590</v>
      </c>
      <c r="C12" s="8">
        <v>4814</v>
      </c>
      <c r="D12" s="8">
        <v>126513</v>
      </c>
      <c r="E12" s="8">
        <f t="shared" si="0"/>
        <v>616917</v>
      </c>
    </row>
    <row r="13" spans="1:5" ht="21" thickBot="1">
      <c r="A13" s="7">
        <v>116069808</v>
      </c>
      <c r="B13" s="8">
        <v>582571</v>
      </c>
      <c r="C13" s="8">
        <v>17760</v>
      </c>
      <c r="D13" s="8">
        <v>121713</v>
      </c>
      <c r="E13" s="8">
        <f t="shared" si="0"/>
        <v>722044</v>
      </c>
    </row>
    <row r="14" spans="1:5" ht="21" thickBot="1">
      <c r="A14" s="6" t="s">
        <v>0</v>
      </c>
      <c r="B14" s="9">
        <f>SUM(B4:B13)</f>
        <v>5292019</v>
      </c>
      <c r="C14" s="9">
        <f>SUM(C4:C13)</f>
        <v>112578</v>
      </c>
      <c r="D14" s="9">
        <f>SUM(D4:D13)</f>
        <v>1227915</v>
      </c>
      <c r="E14" s="9">
        <f>SUM(E4:E12)</f>
        <v>5910468</v>
      </c>
    </row>
    <row r="15" spans="2:2" ht="14.25">
      <c r="B15" s="1"/>
    </row>
    <row r="16" spans="4:4" ht="14.25">
      <c r="D16" s="2"/>
    </row>
  </sheetData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